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Z:\商工観光部\商工振興課\R07\09産業03労働02雇用促進\02雇用対策\10年\10_企業人財確保支援事業補助金\添付書類\（１）高度人材確保事業\"/>
    </mc:Choice>
  </mc:AlternateContent>
  <xr:revisionPtr revIDLastSave="0" documentId="13_ncr:1_{DE35D96D-4B05-4D49-BD17-6B5C0BB550A0}" xr6:coauthVersionLast="36" xr6:coauthVersionMax="36" xr10:uidLastSave="{00000000-0000-0000-0000-000000000000}"/>
  <bookViews>
    <workbookView xWindow="0" yWindow="0" windowWidth="25152" windowHeight="11088" xr2:uid="{5FAE8DD9-9244-4F5F-8995-5EFA8C2C7B31}"/>
  </bookViews>
  <sheets>
    <sheet name="高度人材ポイント計算書" sheetId="2" r:id="rId1"/>
  </sheets>
  <definedNames>
    <definedName name="_xlnm.Print_Area" localSheetId="0">高度人材ポイント計算書!$A$1:$I$101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8" i="2" l="1"/>
  <c r="I87" i="2"/>
  <c r="I79" i="2"/>
  <c r="I73" i="2"/>
  <c r="I47" i="2"/>
  <c r="I66" i="2"/>
  <c r="I38" i="2"/>
  <c r="I30" i="2"/>
  <c r="I4" i="2" l="1"/>
</calcChain>
</file>

<file path=xl/sharedStrings.xml><?xml version="1.0" encoding="utf-8"?>
<sst xmlns="http://schemas.openxmlformats.org/spreadsheetml/2006/main" count="147" uniqueCount="95">
  <si>
    <t>高度人材ポイント計算書</t>
    <rPh sb="0" eb="2">
      <t>コウド</t>
    </rPh>
    <rPh sb="2" eb="4">
      <t>ジンザイ</t>
    </rPh>
    <rPh sb="8" eb="11">
      <t>ケイサンショ</t>
    </rPh>
    <phoneticPr fontId="1"/>
  </si>
  <si>
    <t>（1）</t>
    <phoneticPr fontId="1"/>
  </si>
  <si>
    <t>学位</t>
    <rPh sb="0" eb="1">
      <t>ガク</t>
    </rPh>
    <rPh sb="1" eb="2">
      <t>イ</t>
    </rPh>
    <phoneticPr fontId="1"/>
  </si>
  <si>
    <t>ポイント</t>
  </si>
  <si>
    <t>ポイント</t>
    <phoneticPr fontId="1"/>
  </si>
  <si>
    <t>該当に〇</t>
    <rPh sb="0" eb="2">
      <t>ガイトウ</t>
    </rPh>
    <phoneticPr fontId="1"/>
  </si>
  <si>
    <t>高度人材対象者氏名</t>
    <rPh sb="0" eb="4">
      <t>コウドジンザイ</t>
    </rPh>
    <rPh sb="4" eb="7">
      <t>タイショウシャ</t>
    </rPh>
    <rPh sb="7" eb="9">
      <t>シメイ</t>
    </rPh>
    <phoneticPr fontId="1"/>
  </si>
  <si>
    <t>博士</t>
    <rPh sb="0" eb="2">
      <t>ハクシ</t>
    </rPh>
    <phoneticPr fontId="1"/>
  </si>
  <si>
    <t>修士（MBA/MOT）</t>
    <rPh sb="0" eb="2">
      <t>シュウシ</t>
    </rPh>
    <phoneticPr fontId="1"/>
  </si>
  <si>
    <t>修士（それ以外）</t>
    <rPh sb="0" eb="2">
      <t>シュウシ</t>
    </rPh>
    <rPh sb="5" eb="7">
      <t>イガイ</t>
    </rPh>
    <phoneticPr fontId="1"/>
  </si>
  <si>
    <t>（1）-①</t>
    <phoneticPr fontId="1"/>
  </si>
  <si>
    <t>学歴・学位加算</t>
    <rPh sb="0" eb="2">
      <t>ガクレキ</t>
    </rPh>
    <rPh sb="3" eb="5">
      <t>ガクイ</t>
    </rPh>
    <rPh sb="5" eb="7">
      <t>カサン</t>
    </rPh>
    <phoneticPr fontId="1"/>
  </si>
  <si>
    <t>条件</t>
    <rPh sb="0" eb="2">
      <t>ジョウケン</t>
    </rPh>
    <phoneticPr fontId="1"/>
  </si>
  <si>
    <t>複数の博士・修士の学位を持っている</t>
    <rPh sb="0" eb="2">
      <t>フクスウ</t>
    </rPh>
    <rPh sb="3" eb="5">
      <t>ハクシ</t>
    </rPh>
    <rPh sb="6" eb="8">
      <t>シュウシ</t>
    </rPh>
    <rPh sb="9" eb="11">
      <t>ガクイ</t>
    </rPh>
    <rPh sb="12" eb="13">
      <t>モ</t>
    </rPh>
    <phoneticPr fontId="1"/>
  </si>
  <si>
    <t>世界大学ランキング３００位以内の大学・大学院を卒業している</t>
    <rPh sb="0" eb="2">
      <t>セカイ</t>
    </rPh>
    <rPh sb="2" eb="4">
      <t>ダイガク</t>
    </rPh>
    <rPh sb="12" eb="13">
      <t>イ</t>
    </rPh>
    <rPh sb="13" eb="15">
      <t>イナイ</t>
    </rPh>
    <rPh sb="16" eb="18">
      <t>ダイガク</t>
    </rPh>
    <rPh sb="19" eb="22">
      <t>ダイガクイン</t>
    </rPh>
    <rPh sb="23" eb="25">
      <t>ソツギョウ</t>
    </rPh>
    <phoneticPr fontId="1"/>
  </si>
  <si>
    <t>スーパーグローバル大学（文部科学省）として指定されている大学を卒業</t>
    <phoneticPr fontId="1"/>
  </si>
  <si>
    <t>イノベーティブ・アジア事業（外務省）のパートナー大学を卒業</t>
    <phoneticPr fontId="1"/>
  </si>
  <si>
    <t>最終学歴・学位</t>
    <rPh sb="0" eb="4">
      <t>サイシュウガクレキ</t>
    </rPh>
    <rPh sb="5" eb="7">
      <t>ガクイ</t>
    </rPh>
    <phoneticPr fontId="1"/>
  </si>
  <si>
    <t>（2）</t>
    <phoneticPr fontId="1"/>
  </si>
  <si>
    <t>過去の職歴</t>
    <rPh sb="0" eb="2">
      <t>カコ</t>
    </rPh>
    <rPh sb="3" eb="5">
      <t>ショクレキ</t>
    </rPh>
    <phoneticPr fontId="1"/>
  </si>
  <si>
    <t>１０年以上</t>
    <rPh sb="2" eb="3">
      <t>ネン</t>
    </rPh>
    <rPh sb="3" eb="5">
      <t>イジョウ</t>
    </rPh>
    <phoneticPr fontId="1"/>
  </si>
  <si>
    <t>７年以上～１０年未満</t>
    <rPh sb="1" eb="2">
      <t>ネン</t>
    </rPh>
    <rPh sb="2" eb="4">
      <t>イジョウ</t>
    </rPh>
    <rPh sb="7" eb="8">
      <t>ネン</t>
    </rPh>
    <rPh sb="8" eb="10">
      <t>ミマン</t>
    </rPh>
    <phoneticPr fontId="1"/>
  </si>
  <si>
    <t>５年以上～７年未満</t>
    <rPh sb="1" eb="2">
      <t>ネン</t>
    </rPh>
    <rPh sb="2" eb="4">
      <t>イジョウ</t>
    </rPh>
    <rPh sb="6" eb="7">
      <t>ネン</t>
    </rPh>
    <rPh sb="7" eb="9">
      <t>ミマン</t>
    </rPh>
    <phoneticPr fontId="1"/>
  </si>
  <si>
    <t>３年以上～５年未満</t>
    <rPh sb="1" eb="2">
      <t>ネン</t>
    </rPh>
    <rPh sb="2" eb="4">
      <t>イジョウ</t>
    </rPh>
    <rPh sb="6" eb="7">
      <t>ネン</t>
    </rPh>
    <rPh sb="7" eb="9">
      <t>ミマン</t>
    </rPh>
    <phoneticPr fontId="1"/>
  </si>
  <si>
    <t>２年以下</t>
    <rPh sb="1" eb="2">
      <t>ネン</t>
    </rPh>
    <rPh sb="2" eb="4">
      <t>イカ</t>
    </rPh>
    <phoneticPr fontId="1"/>
  </si>
  <si>
    <t>実務経験の年数</t>
    <rPh sb="0" eb="4">
      <t>ジツムケイケン</t>
    </rPh>
    <rPh sb="5" eb="7">
      <t>ネンスウ</t>
    </rPh>
    <phoneticPr fontId="1"/>
  </si>
  <si>
    <t>０点</t>
  </si>
  <si>
    <t>（3）</t>
    <phoneticPr fontId="1"/>
  </si>
  <si>
    <t>年収額</t>
  </si>
  <si>
    <t>２９歳以下</t>
  </si>
  <si>
    <t>３０歳～３４歳</t>
  </si>
  <si>
    <t>３５歳～３９歳</t>
  </si>
  <si>
    <t>４０歳以上</t>
  </si>
  <si>
    <t>１，０００万円以上</t>
  </si>
  <si>
    <t>９００万円～</t>
  </si>
  <si>
    <t>８００万円～</t>
  </si>
  <si>
    <t>７００万円～</t>
  </si>
  <si>
    <t>６００万円～</t>
  </si>
  <si>
    <t>５００万円～</t>
  </si>
  <si>
    <t>４００万円～</t>
  </si>
  <si>
    <t>３００万円～</t>
  </si>
  <si>
    <t>３００万円未満</t>
  </si>
  <si>
    <t>高度人材とは認められません</t>
  </si>
  <si>
    <t>年収　（該当の点数を〇で囲む）</t>
    <rPh sb="0" eb="2">
      <t>ネンシュウ</t>
    </rPh>
    <rPh sb="4" eb="6">
      <t>ガイトウ</t>
    </rPh>
    <rPh sb="7" eb="9">
      <t>テンスウ</t>
    </rPh>
    <rPh sb="12" eb="13">
      <t>カコ</t>
    </rPh>
    <phoneticPr fontId="1"/>
  </si>
  <si>
    <t>（4）</t>
    <phoneticPr fontId="1"/>
  </si>
  <si>
    <t>申請時の年齢</t>
    <rPh sb="0" eb="3">
      <t>シンセイジ</t>
    </rPh>
    <rPh sb="4" eb="6">
      <t>ネンレイ</t>
    </rPh>
    <phoneticPr fontId="1"/>
  </si>
  <si>
    <t>年齢区分</t>
  </si>
  <si>
    <t>３０歳未満</t>
  </si>
  <si>
    <t>（5）</t>
    <phoneticPr fontId="1"/>
  </si>
  <si>
    <t>研究実績</t>
    <rPh sb="0" eb="4">
      <t>ケンキュウジッセキ</t>
    </rPh>
    <phoneticPr fontId="1"/>
  </si>
  <si>
    <t>基準</t>
  </si>
  <si>
    <t>発明者として特許を受けた発明が１件以上ある</t>
  </si>
  <si>
    <t>外国政府から補助金などの資金を受けて研究をしたことが３回以上ある</t>
  </si>
  <si>
    <t>学術論文データベースに搭載されている学術雑誌に掲載された論文が３本以上ある</t>
  </si>
  <si>
    <t>その他、顕著な研究実績がある</t>
  </si>
  <si>
    <t>（6）</t>
    <phoneticPr fontId="1"/>
  </si>
  <si>
    <t>資格</t>
    <rPh sb="0" eb="2">
      <t>シカク</t>
    </rPh>
    <phoneticPr fontId="1"/>
  </si>
  <si>
    <t>【必須項目】</t>
    <rPh sb="1" eb="3">
      <t>ヒッス</t>
    </rPh>
    <rPh sb="3" eb="5">
      <t>コウモク</t>
    </rPh>
    <phoneticPr fontId="1"/>
  </si>
  <si>
    <t>対象</t>
  </si>
  <si>
    <t>仕事に関連する日本の国家資格を持っている</t>
  </si>
  <si>
    <t>弁護士、公認会計士、税理士、医師などの「業務独占資格」、「名称独占資格」が該当し、保持するだけでなく申請時点において仕事で実際に使っていること</t>
  </si>
  <si>
    <t>仕事に関連するIT資格を持っている</t>
  </si>
  <si>
    <t>IT告示（正式名称：「出入国管理及び難民認定法第7条第1項第2号の基準を定める省令の技術及び特定活動の在留資格に係る基準の特例を定める件（平成25年法務省告示第437号））に規定される資格</t>
  </si>
  <si>
    <t>仕事に関連する外国の資格を持っている</t>
  </si>
  <si>
    <t>出入国在留管理庁による「高度人材ポイント制の加点対象となる外国の資格、表彰等一覧」に規定される資格</t>
  </si>
  <si>
    <t>（7）</t>
    <phoneticPr fontId="1"/>
  </si>
  <si>
    <t>イノベーション促進支援措置を受けている（大企業）</t>
  </si>
  <si>
    <t>イノベーション促進支援措置を受けている（中小企業）</t>
  </si>
  <si>
    <t>国家戦略特別区域高度人材外国人受入促進事業の対象企業</t>
  </si>
  <si>
    <t>試験研究費等比率が3%以上の中小企業</t>
  </si>
  <si>
    <t>勤務先企業</t>
    <rPh sb="0" eb="3">
      <t>キンムサキ</t>
    </rPh>
    <rPh sb="3" eb="5">
      <t>キギョウ</t>
    </rPh>
    <phoneticPr fontId="1"/>
  </si>
  <si>
    <t>（8）</t>
    <phoneticPr fontId="1"/>
  </si>
  <si>
    <t>語学能力</t>
    <rPh sb="0" eb="4">
      <t>ゴガクノウリョク</t>
    </rPh>
    <phoneticPr fontId="1"/>
  </si>
  <si>
    <t>ア）対象者が日本国籍の場合</t>
  </si>
  <si>
    <t>TOEIC　８００点以上</t>
  </si>
  <si>
    <t>イ）対象者が外国籍の場合</t>
  </si>
  <si>
    <t>日本の大学・大学院を卒業</t>
  </si>
  <si>
    <t>日本語専攻の外国の大学を卒業</t>
  </si>
  <si>
    <t>日本語能力試験N1（1級）合格</t>
  </si>
  <si>
    <t>日本語能力試験N2（2級）合格</t>
  </si>
  <si>
    <t>　　　　　ポイントを入力⇒</t>
    <rPh sb="10" eb="12">
      <t>ニュウリョク</t>
    </rPh>
    <phoneticPr fontId="1"/>
  </si>
  <si>
    <t>　　　　　以下、同じ</t>
    <rPh sb="5" eb="7">
      <t>イカ</t>
    </rPh>
    <rPh sb="8" eb="9">
      <t>オナ</t>
    </rPh>
    <phoneticPr fontId="1"/>
  </si>
  <si>
    <t>合計</t>
    <rPh sb="0" eb="2">
      <t>ゴウケイ</t>
    </rPh>
    <phoneticPr fontId="1"/>
  </si>
  <si>
    <t>別紙</t>
    <rPh sb="0" eb="2">
      <t>ベッシ</t>
    </rPh>
    <phoneticPr fontId="1"/>
  </si>
  <si>
    <t>必須項目とは、必須で求められる項目であり、当該項目を満たしていない場合は、
他のポイントで基準となる得点を越えていても「高度人材」とは見なされませんので
ご注意ください。</t>
    <rPh sb="0" eb="4">
      <t>ヒッスコウモク</t>
    </rPh>
    <rPh sb="78" eb="80">
      <t>チュウイ</t>
    </rPh>
    <phoneticPr fontId="1"/>
  </si>
  <si>
    <t xml:space="preserve">（※）
</t>
    <phoneticPr fontId="1"/>
  </si>
  <si>
    <t>「学位取得証明書」等（写し）の添付をお願いします</t>
    <rPh sb="9" eb="10">
      <t>トウ</t>
    </rPh>
    <rPh sb="11" eb="12">
      <t>ウツ</t>
    </rPh>
    <rPh sb="15" eb="17">
      <t>テンプ</t>
    </rPh>
    <rPh sb="19" eb="20">
      <t>ネガ</t>
    </rPh>
    <phoneticPr fontId="1"/>
  </si>
  <si>
    <t>「学位取得証明書」「卒業証明書」等（写し）の添付をお願いします</t>
    <rPh sb="10" eb="12">
      <t>ソツギョウ</t>
    </rPh>
    <rPh sb="12" eb="15">
      <t>ショウメイショ</t>
    </rPh>
    <rPh sb="16" eb="17">
      <t>トウ</t>
    </rPh>
    <rPh sb="18" eb="19">
      <t>ウツ</t>
    </rPh>
    <rPh sb="22" eb="24">
      <t>テンプ</t>
    </rPh>
    <rPh sb="26" eb="27">
      <t>ネガ</t>
    </rPh>
    <phoneticPr fontId="1"/>
  </si>
  <si>
    <t>１　条件</t>
    <rPh sb="2" eb="4">
      <t>ジョウケン</t>
    </rPh>
    <phoneticPr fontId="1"/>
  </si>
  <si>
    <t>（２）</t>
    <phoneticPr fontId="1"/>
  </si>
  <si>
    <t>３００万円以上</t>
    <rPh sb="5" eb="7">
      <t>イジョウ</t>
    </rPh>
    <phoneticPr fontId="1"/>
  </si>
  <si>
    <t>３００万円未満</t>
    <rPh sb="5" eb="7">
      <t>ミマン</t>
    </rPh>
    <phoneticPr fontId="1"/>
  </si>
  <si>
    <t>２　基準表</t>
    <rPh sb="2" eb="5">
      <t>キジュンヒョウ</t>
    </rPh>
    <phoneticPr fontId="1"/>
  </si>
  <si>
    <t>年収　</t>
    <rPh sb="0" eb="2">
      <t>ネンシュウ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</si>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</sst>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8" x14ac:knownFonts="1">
    <font>
      <sz val="12"/>
      <color theme="1"/>
      <name val="BIZ UDPゴシック"/>
      <family val="2"/>
      <charset val="128"/>
    </font>
    <font>
      <sz val="6"/>
      <name val="BIZ UDPゴシック"/>
      <family val="2"/>
      <charset val="128"/>
    </font>
    <font>
      <sz val="11"/>
      <color theme="1"/>
      <name val="BIZ UDPゴシック"/>
      <family val="3"/>
      <charset val="128"/>
    </font>
    <font>
      <b/>
      <sz val="14"/>
      <color theme="1"/>
      <name val="BIZ UDPゴシック"/>
      <family val="3"/>
      <charset val="128"/>
    </font>
    <font>
      <sz val="13"/>
      <color theme="1"/>
      <name val="BIZ UDPゴシック"/>
      <family val="2"/>
      <charset val="128"/>
    </font>
    <font>
      <sz val="13"/>
      <color theme="1"/>
      <name val="BIZ UDPゴシック"/>
      <family val="3"/>
      <charset val="128"/>
    </font>
    <font>
      <sz val="11"/>
      <color theme="1"/>
      <name val="BIZ UDPゴシック"/>
      <family val="2"/>
      <charset val="128"/>
    </font>
    <font>
      <sz val="16"/>
      <color theme="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quotePrefix="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0" xfId="0" applyAlignment="1">
      <alignment horizontal="center" vertical="center"/>
    </xf>
    <xf numFmtId="0" fontId="0" fillId="0" borderId="3" xfId="0" applyBorder="1">
      <alignment vertical="center"/>
    </xf>
    <xf numFmtId="0" fontId="0" fillId="2" borderId="2" xfId="0" applyFill="1" applyBorder="1" applyAlignment="1">
      <alignment horizontal="center" vertical="center"/>
    </xf>
    <xf numFmtId="0" fontId="0" fillId="0" borderId="1" xfId="0" applyBorder="1" applyAlignment="1">
      <alignment horizontal="left" vertical="center" indent="1"/>
    </xf>
    <xf numFmtId="0" fontId="2" fillId="0" borderId="1" xfId="0" applyFont="1" applyBorder="1" applyAlignment="1">
      <alignment horizontal="left" vertical="center" wrapText="1" indent="1"/>
    </xf>
    <xf numFmtId="0" fontId="0" fillId="0" borderId="2" xfId="0" applyBorder="1" applyAlignment="1">
      <alignment horizontal="left" vertical="center" indent="1"/>
    </xf>
    <xf numFmtId="0" fontId="0" fillId="0" borderId="0" xfId="0" applyBorder="1">
      <alignment vertical="center"/>
    </xf>
    <xf numFmtId="0" fontId="0" fillId="0" borderId="0" xfId="0"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Border="1" applyAlignment="1">
      <alignment wrapText="1"/>
    </xf>
    <xf numFmtId="0" fontId="0" fillId="0" borderId="0" xfId="0" applyAlignment="1"/>
    <xf numFmtId="0" fontId="3" fillId="0" borderId="9" xfId="0" applyFont="1" applyBorder="1">
      <alignment vertical="center"/>
    </xf>
    <xf numFmtId="0" fontId="0" fillId="0" borderId="0" xfId="0" applyAlignment="1">
      <alignment horizontal="left" vertical="center" indent="2"/>
    </xf>
    <xf numFmtId="0" fontId="0" fillId="0" borderId="0" xfId="0" applyAlignment="1">
      <alignment horizontal="right" vertical="center"/>
    </xf>
    <xf numFmtId="0" fontId="2" fillId="0" borderId="0" xfId="0" applyFont="1" applyBorder="1" applyAlignment="1">
      <alignment horizontal="justify" vertical="center" wrapText="1"/>
    </xf>
    <xf numFmtId="0" fontId="6" fillId="0" borderId="0" xfId="0" applyFont="1" applyAlignment="1">
      <alignment horizontal="right" vertical="center" wrapText="1"/>
    </xf>
    <xf numFmtId="0" fontId="3" fillId="0" borderId="0" xfId="0" applyFont="1" applyBorder="1">
      <alignment vertical="center"/>
    </xf>
    <xf numFmtId="0" fontId="0" fillId="0" borderId="0" xfId="0" quotePrefix="1" applyAlignment="1">
      <alignment horizontal="right" vertical="center"/>
    </xf>
    <xf numFmtId="0" fontId="2" fillId="0" borderId="0" xfId="0" applyFont="1" applyBorder="1" applyAlignment="1">
      <alignment horizontal="left" vertical="center" wrapText="1" inden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3" borderId="3" xfId="0" applyFill="1" applyBorder="1">
      <alignment vertical="center"/>
    </xf>
    <xf numFmtId="0" fontId="0" fillId="0" borderId="0" xfId="0" applyFill="1" applyBorder="1">
      <alignment vertical="center"/>
    </xf>
    <xf numFmtId="0" fontId="0" fillId="0" borderId="0" xfId="0" applyFill="1" applyBorder="1" applyAlignment="1">
      <alignment horizontal="right" vertical="center"/>
    </xf>
    <xf numFmtId="0" fontId="3" fillId="0" borderId="0" xfId="0" applyFont="1" applyFill="1" applyBorder="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76" fontId="0" fillId="0" borderId="1" xfId="0" applyNumberFormat="1" applyBorder="1" applyAlignment="1">
      <alignment horizontal="center" vertical="center"/>
    </xf>
    <xf numFmtId="176"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0" borderId="1" xfId="0" applyBorder="1" applyAlignment="1">
      <alignment horizontal="left" vertical="center" wrapText="1"/>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238125</xdr:colOff>
      <xdr:row>27</xdr:row>
      <xdr:rowOff>28575</xdr:rowOff>
    </xdr:from>
    <xdr:to>
      <xdr:col>5</xdr:col>
      <xdr:colOff>390525</xdr:colOff>
      <xdr:row>30</xdr:row>
      <xdr:rowOff>28575</xdr:rowOff>
    </xdr:to>
    <xdr:sp macro="" textlink="">
      <xdr:nvSpPr>
        <xdr:cNvPr id="2" name="右中かっこ 1">
          <a:extLst>
            <a:ext uri="{FF2B5EF4-FFF2-40B4-BE49-F238E27FC236}">
              <a16:creationId xmlns:a16="http://schemas.microsoft.com/office/drawing/2014/main" id="{1ED4FF91-CF7B-4378-9AA1-1DD5D851A756}"/>
            </a:ext>
          </a:extLst>
        </xdr:cNvPr>
        <xdr:cNvSpPr/>
      </xdr:nvSpPr>
      <xdr:spPr>
        <a:xfrm>
          <a:off x="4832985" y="1499235"/>
          <a:ext cx="152400" cy="5257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E8B0-6EE1-400B-ADC0-F18328CC43E1}">
  <sheetPr>
    <pageSetUpPr fitToPage="1"/>
  </sheetPr>
  <dimension ref="A1:I100"/>
  <sheetViews>
    <sheetView tabSelected="1" view="pageBreakPreview" zoomScale="60" zoomScaleNormal="100" workbookViewId="0">
      <selection activeCell="F95" sqref="F95"/>
    </sheetView>
  </sheetViews>
  <sheetFormatPr defaultRowHeight="13.8" x14ac:dyDescent="0.15"/>
  <cols>
    <col min="1" max="1" width="5.46484375" customWidth="1"/>
    <col min="2" max="2" width="1.6640625" customWidth="1"/>
    <col min="3" max="3" width="14.9296875" customWidth="1"/>
    <col min="6" max="6" width="8.1328125" customWidth="1"/>
    <col min="7" max="7" width="7.1328125" customWidth="1"/>
    <col min="8" max="8" width="1.1328125" style="31" customWidth="1"/>
    <col min="9" max="9" width="7.59765625" customWidth="1"/>
  </cols>
  <sheetData>
    <row r="1" spans="1:9" x14ac:dyDescent="0.15">
      <c r="I1" s="4" t="s">
        <v>83</v>
      </c>
    </row>
    <row r="2" spans="1:9" ht="15.6" x14ac:dyDescent="0.15">
      <c r="A2" s="39" t="s">
        <v>0</v>
      </c>
      <c r="B2" s="40"/>
      <c r="C2" s="40"/>
      <c r="D2" s="40"/>
      <c r="E2" s="40"/>
      <c r="F2" s="40"/>
      <c r="G2" s="40"/>
      <c r="H2" s="40"/>
      <c r="I2" s="40"/>
    </row>
    <row r="3" spans="1:9" x14ac:dyDescent="0.15">
      <c r="G3" s="13" t="s">
        <v>82</v>
      </c>
      <c r="H3" s="11"/>
    </row>
    <row r="4" spans="1:9" ht="16.8" thickBot="1" x14ac:dyDescent="0.2">
      <c r="A4" s="41" t="s">
        <v>6</v>
      </c>
      <c r="B4" s="41"/>
      <c r="C4" s="41"/>
      <c r="D4" s="5"/>
      <c r="E4" s="5"/>
      <c r="F4" s="5"/>
      <c r="G4" s="22" t="s">
        <v>4</v>
      </c>
      <c r="H4" s="32"/>
      <c r="I4" s="20">
        <f>SUM(I30+I38+I47+I59+I66+I73+I79+I87+I98)</f>
        <v>0</v>
      </c>
    </row>
    <row r="5" spans="1:9" ht="16.8" thickTop="1" x14ac:dyDescent="0.15">
      <c r="A5" s="4"/>
      <c r="B5" s="4"/>
      <c r="C5" s="4"/>
      <c r="D5" s="10"/>
      <c r="E5" s="10"/>
      <c r="F5" s="10"/>
      <c r="G5" s="22"/>
      <c r="H5" s="32"/>
      <c r="I5" s="25"/>
    </row>
    <row r="6" spans="1:9" ht="16.2" x14ac:dyDescent="0.15">
      <c r="A6" s="4" t="s">
        <v>88</v>
      </c>
      <c r="B6" s="4"/>
      <c r="C6" s="4"/>
      <c r="D6" s="10"/>
      <c r="E6" s="10"/>
      <c r="F6" s="10"/>
      <c r="G6" s="22"/>
      <c r="H6" s="32"/>
      <c r="I6" s="25"/>
    </row>
    <row r="7" spans="1:9" ht="16.2" x14ac:dyDescent="0.15">
      <c r="A7" s="26" t="s">
        <v>1</v>
      </c>
      <c r="B7" t="s">
        <v>17</v>
      </c>
      <c r="C7" s="4"/>
      <c r="D7" s="10"/>
      <c r="E7" s="10"/>
      <c r="F7" s="10"/>
      <c r="G7" s="22"/>
      <c r="H7" s="32"/>
      <c r="I7" s="25"/>
    </row>
    <row r="8" spans="1:9" ht="16.2" x14ac:dyDescent="0.15">
      <c r="A8" s="4"/>
      <c r="B8" s="4"/>
      <c r="C8" s="6" t="s">
        <v>2</v>
      </c>
      <c r="D8" s="2" t="s">
        <v>5</v>
      </c>
      <c r="E8" s="10"/>
      <c r="F8" s="22"/>
      <c r="G8" s="25"/>
      <c r="H8" s="33"/>
    </row>
    <row r="9" spans="1:9" ht="18.600000000000001" x14ac:dyDescent="0.15">
      <c r="A9" s="4"/>
      <c r="B9" s="4"/>
      <c r="C9" s="9" t="s">
        <v>7</v>
      </c>
      <c r="D9" s="28"/>
      <c r="E9" s="10"/>
      <c r="F9" s="22"/>
      <c r="G9" s="25"/>
      <c r="H9" s="33"/>
    </row>
    <row r="10" spans="1:9" ht="18.600000000000001" x14ac:dyDescent="0.15">
      <c r="A10" s="4"/>
      <c r="B10" s="4"/>
      <c r="C10" s="7" t="s">
        <v>8</v>
      </c>
      <c r="D10" s="28"/>
      <c r="E10" s="10"/>
      <c r="F10" s="22"/>
      <c r="G10" s="25"/>
      <c r="H10" s="33"/>
    </row>
    <row r="11" spans="1:9" ht="18.600000000000001" x14ac:dyDescent="0.15">
      <c r="A11" s="4"/>
      <c r="B11" s="4"/>
      <c r="C11" s="7" t="s">
        <v>9</v>
      </c>
      <c r="D11" s="28"/>
      <c r="E11" s="10"/>
      <c r="F11" s="22"/>
      <c r="G11" s="25"/>
      <c r="H11" s="33"/>
    </row>
    <row r="12" spans="1:9" ht="16.2" x14ac:dyDescent="0.15">
      <c r="A12" s="4"/>
      <c r="B12" s="4"/>
      <c r="C12" s="21" t="s">
        <v>86</v>
      </c>
      <c r="D12" s="13"/>
      <c r="E12" s="10"/>
      <c r="F12" s="10"/>
      <c r="G12" s="22"/>
      <c r="H12" s="32"/>
      <c r="I12" s="25"/>
    </row>
    <row r="13" spans="1:9" ht="16.2" x14ac:dyDescent="0.15">
      <c r="A13" s="4"/>
      <c r="B13" s="4"/>
      <c r="C13" s="4"/>
      <c r="D13" s="10"/>
      <c r="E13" s="10"/>
      <c r="F13" s="10"/>
      <c r="G13" s="22"/>
      <c r="H13" s="32"/>
      <c r="I13" s="25"/>
    </row>
    <row r="14" spans="1:9" ht="16.2" x14ac:dyDescent="0.15">
      <c r="A14" s="26" t="s">
        <v>89</v>
      </c>
      <c r="B14" t="s">
        <v>56</v>
      </c>
      <c r="D14" s="10"/>
      <c r="E14" s="10"/>
      <c r="F14" s="10"/>
      <c r="G14" s="22"/>
      <c r="H14" s="32"/>
      <c r="I14" s="25"/>
    </row>
    <row r="15" spans="1:9" x14ac:dyDescent="0.15">
      <c r="C15" s="12" t="s">
        <v>50</v>
      </c>
      <c r="D15" s="54" t="s">
        <v>58</v>
      </c>
      <c r="E15" s="54"/>
      <c r="F15" s="54"/>
      <c r="G15" s="2" t="s">
        <v>5</v>
      </c>
      <c r="H15" s="11"/>
    </row>
    <row r="16" spans="1:9" ht="59.4" customHeight="1" x14ac:dyDescent="0.15">
      <c r="C16" s="8" t="s">
        <v>59</v>
      </c>
      <c r="D16" s="48" t="s">
        <v>60</v>
      </c>
      <c r="E16" s="49"/>
      <c r="F16" s="50"/>
      <c r="G16" s="28"/>
      <c r="H16" s="34"/>
    </row>
    <row r="17" spans="1:9" ht="68.400000000000006" customHeight="1" x14ac:dyDescent="0.15">
      <c r="C17" s="8" t="s">
        <v>61</v>
      </c>
      <c r="D17" s="48" t="s">
        <v>62</v>
      </c>
      <c r="E17" s="49"/>
      <c r="F17" s="50"/>
      <c r="G17" s="28"/>
      <c r="H17" s="34"/>
    </row>
    <row r="18" spans="1:9" ht="51" customHeight="1" x14ac:dyDescent="0.15">
      <c r="C18" s="8" t="s">
        <v>63</v>
      </c>
      <c r="D18" s="48" t="s">
        <v>64</v>
      </c>
      <c r="E18" s="49"/>
      <c r="F18" s="50"/>
      <c r="G18" s="28"/>
      <c r="H18" s="34"/>
    </row>
    <row r="19" spans="1:9" x14ac:dyDescent="0.15">
      <c r="A19" s="4"/>
      <c r="B19" s="4"/>
      <c r="C19" s="4"/>
      <c r="D19" s="10"/>
      <c r="E19" s="10"/>
      <c r="F19" s="10"/>
    </row>
    <row r="20" spans="1:9" ht="18.600000000000001" customHeight="1" x14ac:dyDescent="0.15">
      <c r="A20" s="26" t="s">
        <v>27</v>
      </c>
      <c r="B20" t="s">
        <v>93</v>
      </c>
    </row>
    <row r="21" spans="1:9" x14ac:dyDescent="0.15">
      <c r="C21" s="12" t="s">
        <v>28</v>
      </c>
      <c r="D21" s="2" t="s">
        <v>5</v>
      </c>
    </row>
    <row r="22" spans="1:9" ht="21" customHeight="1" x14ac:dyDescent="0.15">
      <c r="C22" s="8" t="s">
        <v>90</v>
      </c>
      <c r="D22" s="29"/>
    </row>
    <row r="23" spans="1:9" ht="21" customHeight="1" x14ac:dyDescent="0.15">
      <c r="C23" s="8" t="s">
        <v>91</v>
      </c>
      <c r="D23" s="29"/>
    </row>
    <row r="24" spans="1:9" ht="14.25" customHeight="1" x14ac:dyDescent="0.15">
      <c r="C24" s="27"/>
      <c r="D24" s="14"/>
      <c r="E24" s="14"/>
      <c r="F24" s="14"/>
      <c r="G24" s="14"/>
      <c r="H24" s="35"/>
      <c r="I24" s="15"/>
    </row>
    <row r="25" spans="1:9" ht="14.25" customHeight="1" x14ac:dyDescent="0.15">
      <c r="A25" t="s">
        <v>92</v>
      </c>
      <c r="C25" s="27"/>
      <c r="D25" s="14"/>
      <c r="E25" s="14"/>
      <c r="F25" s="14"/>
      <c r="G25" s="14"/>
      <c r="H25" s="35"/>
      <c r="I25" s="15"/>
    </row>
    <row r="26" spans="1:9" x14ac:dyDescent="0.15">
      <c r="A26" s="1" t="s">
        <v>1</v>
      </c>
      <c r="B26" t="s">
        <v>17</v>
      </c>
      <c r="D26" s="10"/>
      <c r="E26" s="10"/>
    </row>
    <row r="27" spans="1:9" x14ac:dyDescent="0.15">
      <c r="C27" s="6" t="s">
        <v>2</v>
      </c>
      <c r="D27" s="2" t="s">
        <v>4</v>
      </c>
      <c r="E27" s="2" t="s">
        <v>5</v>
      </c>
    </row>
    <row r="28" spans="1:9" ht="18.600000000000001" x14ac:dyDescent="0.15">
      <c r="C28" s="9" t="s">
        <v>7</v>
      </c>
      <c r="D28" s="37">
        <v>30</v>
      </c>
      <c r="E28" s="28"/>
    </row>
    <row r="29" spans="1:9" ht="18.600000000000001" x14ac:dyDescent="0.15">
      <c r="C29" s="7" t="s">
        <v>8</v>
      </c>
      <c r="D29" s="37">
        <v>25</v>
      </c>
      <c r="E29" s="28"/>
      <c r="F29" t="s">
        <v>80</v>
      </c>
      <c r="I29" t="s">
        <v>4</v>
      </c>
    </row>
    <row r="30" spans="1:9" ht="18.600000000000001" x14ac:dyDescent="0.15">
      <c r="C30" s="7" t="s">
        <v>9</v>
      </c>
      <c r="D30" s="37">
        <v>20</v>
      </c>
      <c r="E30" s="28"/>
      <c r="F30" t="s">
        <v>81</v>
      </c>
      <c r="I30" s="30">
        <f>+SUMIFS(D28:D30,E28:E30,"○")</f>
        <v>0</v>
      </c>
    </row>
    <row r="31" spans="1:9" x14ac:dyDescent="0.15">
      <c r="C31" s="21"/>
      <c r="D31" s="13"/>
      <c r="E31" s="10"/>
    </row>
    <row r="33" spans="1:9" x14ac:dyDescent="0.15">
      <c r="A33" t="s">
        <v>10</v>
      </c>
      <c r="B33" t="s">
        <v>11</v>
      </c>
    </row>
    <row r="34" spans="1:9" x14ac:dyDescent="0.15">
      <c r="C34" s="42" t="s">
        <v>12</v>
      </c>
      <c r="D34" s="43"/>
      <c r="E34" s="2" t="s">
        <v>4</v>
      </c>
      <c r="F34" s="2" t="s">
        <v>5</v>
      </c>
      <c r="G34" s="11"/>
      <c r="H34" s="11"/>
    </row>
    <row r="35" spans="1:9" ht="21" customHeight="1" x14ac:dyDescent="0.15">
      <c r="C35" s="44" t="s">
        <v>13</v>
      </c>
      <c r="D35" s="44"/>
      <c r="E35" s="37">
        <v>5</v>
      </c>
      <c r="F35" s="28"/>
      <c r="G35" s="10"/>
    </row>
    <row r="36" spans="1:9" ht="37.5" customHeight="1" x14ac:dyDescent="0.15">
      <c r="C36" s="44" t="s">
        <v>14</v>
      </c>
      <c r="D36" s="44"/>
      <c r="E36" s="45">
        <v>10</v>
      </c>
      <c r="F36" s="28"/>
      <c r="G36" s="10"/>
    </row>
    <row r="37" spans="1:9" ht="33" customHeight="1" x14ac:dyDescent="0.15">
      <c r="C37" s="44" t="s">
        <v>15</v>
      </c>
      <c r="D37" s="44"/>
      <c r="E37" s="46"/>
      <c r="F37" s="28"/>
      <c r="G37" s="10"/>
      <c r="I37" s="18" t="s">
        <v>4</v>
      </c>
    </row>
    <row r="38" spans="1:9" ht="29.4" customHeight="1" x14ac:dyDescent="0.15">
      <c r="C38" s="44" t="s">
        <v>16</v>
      </c>
      <c r="D38" s="44"/>
      <c r="E38" s="47"/>
      <c r="F38" s="28"/>
      <c r="G38" s="10"/>
      <c r="I38" s="30">
        <f>+SUMIFS(E35:E38,F35:F38,"○")</f>
        <v>0</v>
      </c>
    </row>
    <row r="39" spans="1:9" ht="15" customHeight="1" x14ac:dyDescent="0.15">
      <c r="C39" s="21" t="s">
        <v>87</v>
      </c>
      <c r="D39" s="17"/>
      <c r="E39" s="13"/>
      <c r="F39" s="10"/>
      <c r="G39" s="10"/>
    </row>
    <row r="40" spans="1:9" ht="15" customHeight="1" x14ac:dyDescent="0.15">
      <c r="C40" s="21"/>
      <c r="D40" s="17"/>
      <c r="E40" s="13"/>
      <c r="F40" s="10"/>
      <c r="G40" s="10"/>
      <c r="I40" s="16"/>
    </row>
    <row r="41" spans="1:9" x14ac:dyDescent="0.15">
      <c r="A41" s="1" t="s">
        <v>18</v>
      </c>
      <c r="B41" t="s">
        <v>19</v>
      </c>
    </row>
    <row r="42" spans="1:9" x14ac:dyDescent="0.15">
      <c r="C42" s="2" t="s">
        <v>25</v>
      </c>
      <c r="D42" s="2" t="s">
        <v>4</v>
      </c>
      <c r="E42" s="2" t="s">
        <v>5</v>
      </c>
    </row>
    <row r="43" spans="1:9" ht="24.6" customHeight="1" x14ac:dyDescent="0.15">
      <c r="C43" s="7" t="s">
        <v>20</v>
      </c>
      <c r="D43" s="37">
        <v>20</v>
      </c>
      <c r="E43" s="28"/>
    </row>
    <row r="44" spans="1:9" ht="24.6" customHeight="1" x14ac:dyDescent="0.15">
      <c r="C44" s="7" t="s">
        <v>21</v>
      </c>
      <c r="D44" s="37">
        <v>15</v>
      </c>
      <c r="E44" s="28"/>
    </row>
    <row r="45" spans="1:9" ht="24.6" customHeight="1" x14ac:dyDescent="0.15">
      <c r="C45" s="7" t="s">
        <v>22</v>
      </c>
      <c r="D45" s="37">
        <v>10</v>
      </c>
      <c r="E45" s="28"/>
    </row>
    <row r="46" spans="1:9" ht="24.6" customHeight="1" x14ac:dyDescent="0.15">
      <c r="C46" s="7" t="s">
        <v>23</v>
      </c>
      <c r="D46" s="37">
        <v>5</v>
      </c>
      <c r="E46" s="28"/>
      <c r="I46" t="s">
        <v>4</v>
      </c>
    </row>
    <row r="47" spans="1:9" ht="24.6" customHeight="1" x14ac:dyDescent="0.15">
      <c r="C47" s="7" t="s">
        <v>24</v>
      </c>
      <c r="D47" s="37">
        <v>0</v>
      </c>
      <c r="E47" s="28"/>
      <c r="I47" s="30">
        <f>+SUMIFS(D43:D47,E43:E47,"○")</f>
        <v>0</v>
      </c>
    </row>
    <row r="48" spans="1:9" ht="13.2" customHeight="1" x14ac:dyDescent="0.15"/>
    <row r="49" spans="1:9" x14ac:dyDescent="0.15">
      <c r="A49" s="1" t="s">
        <v>27</v>
      </c>
      <c r="B49" t="s">
        <v>43</v>
      </c>
    </row>
    <row r="50" spans="1:9" x14ac:dyDescent="0.15">
      <c r="C50" s="12" t="s">
        <v>28</v>
      </c>
      <c r="D50" s="12" t="s">
        <v>29</v>
      </c>
      <c r="E50" s="12" t="s">
        <v>30</v>
      </c>
      <c r="F50" s="12" t="s">
        <v>31</v>
      </c>
      <c r="G50" s="12" t="s">
        <v>32</v>
      </c>
      <c r="H50" s="35"/>
    </row>
    <row r="51" spans="1:9" ht="22.8" customHeight="1" x14ac:dyDescent="0.15">
      <c r="C51" s="8" t="s">
        <v>33</v>
      </c>
      <c r="D51" s="38">
        <v>40</v>
      </c>
      <c r="E51" s="38">
        <v>40</v>
      </c>
      <c r="F51" s="38">
        <v>40</v>
      </c>
      <c r="G51" s="38">
        <v>40</v>
      </c>
      <c r="H51" s="35"/>
    </row>
    <row r="52" spans="1:9" ht="22.8" customHeight="1" x14ac:dyDescent="0.15">
      <c r="C52" s="8" t="s">
        <v>34</v>
      </c>
      <c r="D52" s="38">
        <v>35</v>
      </c>
      <c r="E52" s="38">
        <v>35</v>
      </c>
      <c r="F52" s="38">
        <v>35</v>
      </c>
      <c r="G52" s="38">
        <v>35</v>
      </c>
      <c r="H52" s="35"/>
    </row>
    <row r="53" spans="1:9" ht="22.8" customHeight="1" x14ac:dyDescent="0.15">
      <c r="C53" s="8" t="s">
        <v>35</v>
      </c>
      <c r="D53" s="38">
        <v>30</v>
      </c>
      <c r="E53" s="38">
        <v>30</v>
      </c>
      <c r="F53" s="38">
        <v>30</v>
      </c>
      <c r="G53" s="38">
        <v>30</v>
      </c>
      <c r="H53" s="35"/>
    </row>
    <row r="54" spans="1:9" ht="22.8" customHeight="1" x14ac:dyDescent="0.15">
      <c r="C54" s="8" t="s">
        <v>36</v>
      </c>
      <c r="D54" s="38">
        <v>25</v>
      </c>
      <c r="E54" s="38">
        <v>25</v>
      </c>
      <c r="F54" s="38">
        <v>25</v>
      </c>
      <c r="G54" s="38">
        <v>0</v>
      </c>
      <c r="H54" s="35"/>
    </row>
    <row r="55" spans="1:9" ht="22.8" customHeight="1" x14ac:dyDescent="0.15">
      <c r="C55" s="8" t="s">
        <v>37</v>
      </c>
      <c r="D55" s="38">
        <v>20</v>
      </c>
      <c r="E55" s="38">
        <v>20</v>
      </c>
      <c r="F55" s="38">
        <v>20</v>
      </c>
      <c r="G55" s="38">
        <v>0</v>
      </c>
      <c r="H55" s="35"/>
    </row>
    <row r="56" spans="1:9" ht="22.8" customHeight="1" x14ac:dyDescent="0.15">
      <c r="C56" s="8" t="s">
        <v>38</v>
      </c>
      <c r="D56" s="38">
        <v>15</v>
      </c>
      <c r="E56" s="38">
        <v>15</v>
      </c>
      <c r="F56" s="38">
        <v>0</v>
      </c>
      <c r="G56" s="38">
        <v>0</v>
      </c>
      <c r="H56" s="35"/>
    </row>
    <row r="57" spans="1:9" ht="22.8" customHeight="1" x14ac:dyDescent="0.15">
      <c r="C57" s="8" t="s">
        <v>39</v>
      </c>
      <c r="D57" s="38">
        <v>10</v>
      </c>
      <c r="E57" s="38">
        <v>0</v>
      </c>
      <c r="F57" s="38">
        <v>0</v>
      </c>
      <c r="G57" s="38">
        <v>0</v>
      </c>
      <c r="H57" s="35"/>
    </row>
    <row r="58" spans="1:9" ht="22.8" customHeight="1" x14ac:dyDescent="0.15">
      <c r="C58" s="8" t="s">
        <v>40</v>
      </c>
      <c r="D58" s="38">
        <v>0</v>
      </c>
      <c r="E58" s="38">
        <v>0</v>
      </c>
      <c r="F58" s="38">
        <v>0</v>
      </c>
      <c r="G58" s="38">
        <v>0</v>
      </c>
      <c r="H58" s="35"/>
      <c r="I58" s="15" t="s">
        <v>4</v>
      </c>
    </row>
    <row r="59" spans="1:9" ht="22.8" customHeight="1" x14ac:dyDescent="0.15">
      <c r="C59" s="8" t="s">
        <v>41</v>
      </c>
      <c r="D59" s="51" t="s">
        <v>42</v>
      </c>
      <c r="E59" s="52"/>
      <c r="F59" s="52"/>
      <c r="G59" s="53"/>
      <c r="H59" s="35"/>
      <c r="I59" s="30"/>
    </row>
    <row r="61" spans="1:9" x14ac:dyDescent="0.15">
      <c r="A61" s="1" t="s">
        <v>44</v>
      </c>
      <c r="B61" t="s">
        <v>45</v>
      </c>
    </row>
    <row r="62" spans="1:9" x14ac:dyDescent="0.15">
      <c r="C62" s="12" t="s">
        <v>46</v>
      </c>
      <c r="D62" s="12" t="s">
        <v>3</v>
      </c>
      <c r="E62" s="2" t="s">
        <v>5</v>
      </c>
    </row>
    <row r="63" spans="1:9" ht="18.600000000000001" x14ac:dyDescent="0.15">
      <c r="C63" s="8" t="s">
        <v>47</v>
      </c>
      <c r="D63" s="38">
        <v>15</v>
      </c>
      <c r="E63" s="28"/>
    </row>
    <row r="64" spans="1:9" ht="18.600000000000001" x14ac:dyDescent="0.15">
      <c r="C64" s="8" t="s">
        <v>30</v>
      </c>
      <c r="D64" s="38">
        <v>10</v>
      </c>
      <c r="E64" s="28"/>
    </row>
    <row r="65" spans="1:9" ht="18.600000000000001" x14ac:dyDescent="0.15">
      <c r="C65" s="8" t="s">
        <v>31</v>
      </c>
      <c r="D65" s="38">
        <v>5</v>
      </c>
      <c r="E65" s="28"/>
      <c r="I65" t="s">
        <v>4</v>
      </c>
    </row>
    <row r="66" spans="1:9" ht="18.600000000000001" x14ac:dyDescent="0.15">
      <c r="C66" s="8" t="s">
        <v>32</v>
      </c>
      <c r="D66" s="38" t="s">
        <v>26</v>
      </c>
      <c r="E66" s="28"/>
      <c r="I66" s="30">
        <f>+SUMIFS(D63:D66,E63:E66,"○")</f>
        <v>0</v>
      </c>
    </row>
    <row r="68" spans="1:9" x14ac:dyDescent="0.15">
      <c r="A68" s="1" t="s">
        <v>48</v>
      </c>
      <c r="B68" t="s">
        <v>49</v>
      </c>
    </row>
    <row r="69" spans="1:9" x14ac:dyDescent="0.15">
      <c r="C69" s="54" t="s">
        <v>50</v>
      </c>
      <c r="D69" s="54"/>
      <c r="E69" s="54"/>
      <c r="F69" s="3" t="s">
        <v>4</v>
      </c>
      <c r="G69" s="2" t="s">
        <v>5</v>
      </c>
      <c r="H69" s="11"/>
    </row>
    <row r="70" spans="1:9" ht="22.2" customHeight="1" x14ac:dyDescent="0.15">
      <c r="C70" s="55" t="s">
        <v>51</v>
      </c>
      <c r="D70" s="55"/>
      <c r="E70" s="55"/>
      <c r="F70" s="45">
        <v>15</v>
      </c>
      <c r="G70" s="28"/>
      <c r="H70" s="34"/>
    </row>
    <row r="71" spans="1:9" ht="29.25" customHeight="1" x14ac:dyDescent="0.15">
      <c r="C71" s="55" t="s">
        <v>52</v>
      </c>
      <c r="D71" s="55"/>
      <c r="E71" s="55"/>
      <c r="F71" s="46"/>
      <c r="G71" s="28"/>
      <c r="H71" s="34"/>
    </row>
    <row r="72" spans="1:9" ht="29.25" customHeight="1" x14ac:dyDescent="0.15">
      <c r="C72" s="55" t="s">
        <v>53</v>
      </c>
      <c r="D72" s="55"/>
      <c r="E72" s="55"/>
      <c r="F72" s="46"/>
      <c r="G72" s="28" t="s">
        <v>94</v>
      </c>
      <c r="H72" s="34"/>
      <c r="I72" s="19" t="s">
        <v>4</v>
      </c>
    </row>
    <row r="73" spans="1:9" ht="23.4" customHeight="1" x14ac:dyDescent="0.15">
      <c r="C73" s="55" t="s">
        <v>54</v>
      </c>
      <c r="D73" s="55"/>
      <c r="E73" s="55"/>
      <c r="F73" s="47"/>
      <c r="G73" s="28"/>
      <c r="H73" s="34"/>
      <c r="I73" s="30">
        <f>+SUMIFS(F70:F73,G70:G73,"○")</f>
        <v>0</v>
      </c>
    </row>
    <row r="75" spans="1:9" x14ac:dyDescent="0.15">
      <c r="A75" s="1" t="s">
        <v>55</v>
      </c>
      <c r="B75" t="s">
        <v>56</v>
      </c>
    </row>
    <row r="76" spans="1:9" x14ac:dyDescent="0.15">
      <c r="A76" t="s">
        <v>57</v>
      </c>
      <c r="C76" s="12" t="s">
        <v>50</v>
      </c>
      <c r="D76" s="54" t="s">
        <v>58</v>
      </c>
      <c r="E76" s="54"/>
      <c r="F76" s="12" t="s">
        <v>3</v>
      </c>
      <c r="G76" s="2" t="s">
        <v>5</v>
      </c>
      <c r="H76" s="11"/>
    </row>
    <row r="77" spans="1:9" ht="71.400000000000006" customHeight="1" x14ac:dyDescent="0.15">
      <c r="C77" s="8" t="s">
        <v>59</v>
      </c>
      <c r="D77" s="55" t="s">
        <v>60</v>
      </c>
      <c r="E77" s="55"/>
      <c r="F77" s="56">
        <v>5</v>
      </c>
      <c r="G77" s="28"/>
      <c r="H77" s="34"/>
    </row>
    <row r="78" spans="1:9" ht="94.8" customHeight="1" x14ac:dyDescent="0.15">
      <c r="C78" s="8" t="s">
        <v>61</v>
      </c>
      <c r="D78" s="55" t="s">
        <v>62</v>
      </c>
      <c r="E78" s="55"/>
      <c r="F78" s="56"/>
      <c r="G78" s="28"/>
      <c r="H78" s="34"/>
      <c r="I78" s="19" t="s">
        <v>4</v>
      </c>
    </row>
    <row r="79" spans="1:9" ht="55.2" customHeight="1" x14ac:dyDescent="0.15">
      <c r="C79" s="8" t="s">
        <v>63</v>
      </c>
      <c r="D79" s="55" t="s">
        <v>64</v>
      </c>
      <c r="E79" s="55"/>
      <c r="F79" s="38">
        <v>10</v>
      </c>
      <c r="G79" s="28"/>
      <c r="H79" s="34"/>
      <c r="I79" s="30">
        <f>+SUMIFS(F77:F79,G77:G79,"○")</f>
        <v>0</v>
      </c>
    </row>
    <row r="80" spans="1:9" ht="21.6" customHeight="1" x14ac:dyDescent="0.15"/>
    <row r="81" spans="1:9" x14ac:dyDescent="0.15">
      <c r="I81" s="10"/>
    </row>
    <row r="82" spans="1:9" x14ac:dyDescent="0.15">
      <c r="A82" s="1" t="s">
        <v>65</v>
      </c>
      <c r="B82" t="s">
        <v>70</v>
      </c>
    </row>
    <row r="83" spans="1:9" x14ac:dyDescent="0.15">
      <c r="C83" s="54" t="s">
        <v>50</v>
      </c>
      <c r="D83" s="54"/>
      <c r="E83" s="12" t="s">
        <v>3</v>
      </c>
      <c r="F83" s="2" t="s">
        <v>5</v>
      </c>
    </row>
    <row r="84" spans="1:9" ht="41.25" customHeight="1" x14ac:dyDescent="0.15">
      <c r="C84" s="55" t="s">
        <v>66</v>
      </c>
      <c r="D84" s="55"/>
      <c r="E84" s="38">
        <v>10</v>
      </c>
      <c r="F84" s="28"/>
    </row>
    <row r="85" spans="1:9" ht="41.25" customHeight="1" x14ac:dyDescent="0.15">
      <c r="C85" s="55" t="s">
        <v>67</v>
      </c>
      <c r="D85" s="55"/>
      <c r="E85" s="38">
        <v>20</v>
      </c>
      <c r="F85" s="28"/>
    </row>
    <row r="86" spans="1:9" ht="41.25" customHeight="1" x14ac:dyDescent="0.15">
      <c r="C86" s="55" t="s">
        <v>68</v>
      </c>
      <c r="D86" s="55"/>
      <c r="E86" s="38">
        <v>10</v>
      </c>
      <c r="F86" s="28"/>
      <c r="I86" s="19" t="s">
        <v>4</v>
      </c>
    </row>
    <row r="87" spans="1:9" ht="27.75" customHeight="1" x14ac:dyDescent="0.15">
      <c r="C87" s="55" t="s">
        <v>69</v>
      </c>
      <c r="D87" s="55"/>
      <c r="E87" s="38">
        <v>5</v>
      </c>
      <c r="F87" s="28"/>
      <c r="I87" s="30">
        <f>+SUMIFS(E84:E87,F84:F87,"○")</f>
        <v>0</v>
      </c>
    </row>
    <row r="89" spans="1:9" x14ac:dyDescent="0.15">
      <c r="A89" s="1" t="s">
        <v>71</v>
      </c>
      <c r="B89" t="s">
        <v>72</v>
      </c>
    </row>
    <row r="90" spans="1:9" x14ac:dyDescent="0.15">
      <c r="C90" s="60" t="s">
        <v>73</v>
      </c>
      <c r="D90" s="60"/>
    </row>
    <row r="91" spans="1:9" x14ac:dyDescent="0.15">
      <c r="C91" s="54" t="s">
        <v>50</v>
      </c>
      <c r="D91" s="54"/>
      <c r="E91" s="12" t="s">
        <v>3</v>
      </c>
      <c r="F91" s="2" t="s">
        <v>5</v>
      </c>
    </row>
    <row r="92" spans="1:9" ht="32.4" customHeight="1" x14ac:dyDescent="0.15">
      <c r="C92" s="57" t="s">
        <v>74</v>
      </c>
      <c r="D92" s="57"/>
      <c r="E92" s="38">
        <v>15</v>
      </c>
      <c r="F92" s="28"/>
    </row>
    <row r="93" spans="1:9" x14ac:dyDescent="0.15">
      <c r="C93" t="s">
        <v>75</v>
      </c>
    </row>
    <row r="94" spans="1:9" x14ac:dyDescent="0.15">
      <c r="C94" s="59" t="s">
        <v>50</v>
      </c>
      <c r="D94" s="59"/>
      <c r="E94" s="12" t="s">
        <v>3</v>
      </c>
      <c r="F94" s="2" t="s">
        <v>5</v>
      </c>
    </row>
    <row r="95" spans="1:9" ht="27" customHeight="1" x14ac:dyDescent="0.15">
      <c r="C95" s="57" t="s">
        <v>76</v>
      </c>
      <c r="D95" s="57"/>
      <c r="E95" s="38">
        <v>10</v>
      </c>
      <c r="F95" s="28"/>
    </row>
    <row r="96" spans="1:9" ht="27" customHeight="1" x14ac:dyDescent="0.15">
      <c r="C96" s="57" t="s">
        <v>77</v>
      </c>
      <c r="D96" s="57"/>
      <c r="E96" s="56">
        <v>15</v>
      </c>
      <c r="F96" s="28"/>
    </row>
    <row r="97" spans="1:9" ht="27" customHeight="1" x14ac:dyDescent="0.15">
      <c r="C97" s="57" t="s">
        <v>78</v>
      </c>
      <c r="D97" s="57"/>
      <c r="E97" s="56"/>
      <c r="F97" s="28"/>
      <c r="I97" t="s">
        <v>4</v>
      </c>
    </row>
    <row r="98" spans="1:9" ht="27" customHeight="1" x14ac:dyDescent="0.15">
      <c r="C98" s="57" t="s">
        <v>79</v>
      </c>
      <c r="D98" s="57"/>
      <c r="E98" s="38">
        <v>10</v>
      </c>
      <c r="F98" s="28"/>
      <c r="I98" s="30">
        <f>+SUMIFS(E92:E98,F92:F98,"○")</f>
        <v>0</v>
      </c>
    </row>
    <row r="99" spans="1:9" ht="16.5" customHeight="1" x14ac:dyDescent="0.15">
      <c r="C99" s="14"/>
      <c r="D99" s="14"/>
      <c r="E99" s="23"/>
      <c r="F99" s="10"/>
      <c r="I99" s="10"/>
    </row>
    <row r="100" spans="1:9" ht="50.25" customHeight="1" x14ac:dyDescent="0.15">
      <c r="A100" s="24" t="s">
        <v>85</v>
      </c>
      <c r="B100" s="58" t="s">
        <v>84</v>
      </c>
      <c r="C100" s="58"/>
      <c r="D100" s="58"/>
      <c r="E100" s="58"/>
      <c r="F100" s="58"/>
      <c r="G100" s="58"/>
      <c r="H100" s="36"/>
      <c r="I100" s="10"/>
    </row>
  </sheetData>
  <mergeCells count="39">
    <mergeCell ref="C98:D98"/>
    <mergeCell ref="B100:G100"/>
    <mergeCell ref="D15:F15"/>
    <mergeCell ref="D16:F16"/>
    <mergeCell ref="D17:F17"/>
    <mergeCell ref="C92:D92"/>
    <mergeCell ref="C94:D94"/>
    <mergeCell ref="C95:D95"/>
    <mergeCell ref="C96:D96"/>
    <mergeCell ref="E96:E97"/>
    <mergeCell ref="C97:D97"/>
    <mergeCell ref="C84:D84"/>
    <mergeCell ref="C85:D85"/>
    <mergeCell ref="C86:D86"/>
    <mergeCell ref="C87:D87"/>
    <mergeCell ref="C90:D90"/>
    <mergeCell ref="C91:D91"/>
    <mergeCell ref="D76:E76"/>
    <mergeCell ref="D77:E77"/>
    <mergeCell ref="F77:F78"/>
    <mergeCell ref="D78:E78"/>
    <mergeCell ref="D79:E79"/>
    <mergeCell ref="C83:D83"/>
    <mergeCell ref="D59:G59"/>
    <mergeCell ref="C69:E69"/>
    <mergeCell ref="C70:E70"/>
    <mergeCell ref="F70:F73"/>
    <mergeCell ref="C71:E71"/>
    <mergeCell ref="C72:E72"/>
    <mergeCell ref="C73:E73"/>
    <mergeCell ref="A2:I2"/>
    <mergeCell ref="A4:C4"/>
    <mergeCell ref="C34:D34"/>
    <mergeCell ref="C35:D35"/>
    <mergeCell ref="C36:D36"/>
    <mergeCell ref="E36:E38"/>
    <mergeCell ref="C37:D37"/>
    <mergeCell ref="C38:D38"/>
    <mergeCell ref="D18:F18"/>
  </mergeCells>
  <phoneticPr fontId="1"/>
  <dataValidations count="1">
    <dataValidation type="list" allowBlank="1" showInputMessage="1" showErrorMessage="1" sqref="D22:D23 D9:D11 G16:H18 E28:E30 F35:F38 E43:E47 E63:E66 G70:H73 G77:H79 F84:F87 F92 F95:F98" xr:uid="{49D72F5E-DF82-46C0-9B06-41998805C2FA}">
      <formula1>"　,○"</formula1>
    </dataValidation>
  </dataValidations>
  <pageMargins left="0.70866141732283472" right="0.51181102362204722" top="0.70866141732283472" bottom="0.43307086614173229" header="0" footer="0"/>
  <pageSetup paperSize="9" scale="86" fitToHeight="0" orientation="portrait" r:id="rId1"/>
  <rowBreaks count="1" manualBreakCount="1">
    <brk id="8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高度人材ポイント計算書</vt:lpstr>
      <vt:lpstr>高度人材ポイント計算書!Print_Area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秀徳</dc:creator>
  <cp:lastModifiedBy>松本 隆明</cp:lastModifiedBy>
  <cp:lastPrinted>2025-06-02T01:19:49Z</cp:lastPrinted>
  <dcterms:created xsi:type="dcterms:W3CDTF">2025-03-31T04:38:28Z</dcterms:created>
  <dcterms:modified xsi:type="dcterms:W3CDTF">2025-06-02T01:20:12Z</dcterms:modified>
</cp:coreProperties>
</file>